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фут исправл 25\"/>
    </mc:Choice>
  </mc:AlternateContent>
  <bookViews>
    <workbookView xWindow="-105" yWindow="-105" windowWidth="23250" windowHeight="1257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25" i="1"/>
  <c r="G26" i="1"/>
  <c r="H26" i="1"/>
  <c r="I26" i="1"/>
  <c r="G25" i="1"/>
  <c r="H25" i="1"/>
  <c r="I25" i="1"/>
  <c r="E26" i="1"/>
  <c r="F26" i="1"/>
  <c r="E25" i="1"/>
  <c r="F25" i="1"/>
  <c r="F32" i="1" s="1"/>
  <c r="K102" i="1"/>
  <c r="G102" i="1"/>
  <c r="H102" i="1"/>
  <c r="I102" i="1"/>
  <c r="E102" i="1"/>
  <c r="F102" i="1"/>
  <c r="K101" i="1"/>
  <c r="J101" i="1"/>
  <c r="L108" i="1"/>
  <c r="L119" i="1" s="1"/>
  <c r="G101" i="1"/>
  <c r="H101" i="1"/>
  <c r="I101" i="1"/>
  <c r="E101" i="1"/>
  <c r="F101" i="1"/>
  <c r="F108" i="1" s="1"/>
  <c r="L194" i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H32" i="1"/>
  <c r="H43" i="1" s="1"/>
  <c r="G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32" i="1" l="1"/>
  <c r="I43" i="1"/>
  <c r="G100" i="1"/>
  <c r="H138" i="1"/>
  <c r="J157" i="1"/>
  <c r="H176" i="1"/>
  <c r="J195" i="1"/>
  <c r="F43" i="1"/>
  <c r="J43" i="1"/>
  <c r="H62" i="1"/>
  <c r="F81" i="1"/>
  <c r="J81" i="1"/>
  <c r="H100" i="1"/>
  <c r="J119" i="1"/>
  <c r="I138" i="1"/>
  <c r="G157" i="1"/>
  <c r="I176" i="1"/>
  <c r="G195" i="1"/>
  <c r="G43" i="1"/>
  <c r="I62" i="1"/>
  <c r="I100" i="1"/>
  <c r="G119" i="1"/>
  <c r="J138" i="1"/>
  <c r="H157" i="1"/>
  <c r="J176" i="1"/>
  <c r="H195" i="1"/>
  <c r="H81" i="1"/>
  <c r="G81" i="1"/>
  <c r="I81" i="1"/>
  <c r="G62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<sst xmlns="http://schemas.openxmlformats.org/spreadsheetml/2006/main" count="291" uniqueCount="98">
  <si>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</si>
  <si>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</si>
  <si>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</si>
  <si>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</si>
  <si>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</si>
  <si>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</si>
  <si>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</si>
  <si>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</si>
  <si>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</si>
  <si>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</si>
  <si>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</si>
  <si>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</si>
  <si>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</si>
  <si>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</si>
  <si>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</si>
  <si>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</si>
  <si>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</si>
  <si>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</si>
  <si>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</si>
  <si>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</si>
  <si>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</si>
  <si>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</si>
  <si>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</si>
  <si>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</si>
  <si>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</si>
  <si>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</si>
  <si>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</si>
  <si>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</si>
  <si>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</si>
  <si>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</si>
  <si>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</si>
  <si>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</si>
  <si>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</si>
  <si>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</si>
  <si>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</si>
  <si>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</si>
  <si>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</si>
  <si>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</si>
  <si>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</si>
  <si>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54-23к</t>
  </si>
  <si>
    <t>Каша молочная пшеничная</t>
  </si>
  <si>
    <t>54-2гн</t>
  </si>
  <si>
    <t>Чай с сахаром</t>
  </si>
  <si>
    <t>Пром</t>
  </si>
  <si>
    <t>Хлеб пшеничный</t>
  </si>
  <si>
    <t>Мандарин</t>
  </si>
  <si>
    <t>Хлеб ржано-пшеничный</t>
  </si>
  <si>
    <t>Компот из смеси сухофруктов</t>
  </si>
  <si>
    <t>Хлеб ржано- пшеничный</t>
  </si>
  <si>
    <t>Огурец в нарезке</t>
  </si>
  <si>
    <t>54-21гн</t>
  </si>
  <si>
    <t>54-2з</t>
  </si>
  <si>
    <t>Каша молочная кукурузная</t>
  </si>
  <si>
    <t>Сыр твердых сортов</t>
  </si>
  <si>
    <t>Кофейный напиток с молоком</t>
  </si>
  <si>
    <t>Груша</t>
  </si>
  <si>
    <t>Хлеб ржаной-пшеничный</t>
  </si>
  <si>
    <t>54-1к</t>
  </si>
  <si>
    <t>54-1з</t>
  </si>
  <si>
    <t>54-23гн</t>
  </si>
  <si>
    <t>Плов из отварной говядины</t>
  </si>
  <si>
    <t>Морковь отварная дольками</t>
  </si>
  <si>
    <t>Чай с сахаром и лимоном</t>
  </si>
  <si>
    <t>54-11м</t>
  </si>
  <si>
    <t>54-27з</t>
  </si>
  <si>
    <t>54-3гн</t>
  </si>
  <si>
    <t>Каша вязкая молочная ячневая</t>
  </si>
  <si>
    <t>Какао с молоком</t>
  </si>
  <si>
    <t>Яблоко</t>
  </si>
  <si>
    <t>Хлеб ржано - пшеничный</t>
  </si>
  <si>
    <t>54-21к</t>
  </si>
  <si>
    <t>Каша гречневая рассыпчатая</t>
  </si>
  <si>
    <t>Тефтеля из говядины с рисом</t>
  </si>
  <si>
    <t>Кисель из концентрата</t>
  </si>
  <si>
    <t>Помидор в нарезке</t>
  </si>
  <si>
    <t>54-4г</t>
  </si>
  <si>
    <t>54-16м</t>
  </si>
  <si>
    <t>54-22хн</t>
  </si>
  <si>
    <t>54-3з</t>
  </si>
  <si>
    <t>Каша вязкая молочная пшенная</t>
  </si>
  <si>
    <t>Кофейный напиток</t>
  </si>
  <si>
    <t>54-13к</t>
  </si>
  <si>
    <t>Горошница</t>
  </si>
  <si>
    <t>Рыба тушеная в томате с овощами</t>
  </si>
  <si>
    <t>Чай с лимоном и сахаром</t>
  </si>
  <si>
    <t>Кукуруза сахарная</t>
  </si>
  <si>
    <t>54-21г</t>
  </si>
  <si>
    <t>54-10р</t>
  </si>
  <si>
    <t>54-21з</t>
  </si>
  <si>
    <t xml:space="preserve">Макароны отварные </t>
  </si>
  <si>
    <t>Биточек из говядины</t>
  </si>
  <si>
    <t>Апельсин</t>
  </si>
  <si>
    <t>54-3г</t>
  </si>
  <si>
    <t>54-6м</t>
  </si>
  <si>
    <t>54-1хн</t>
  </si>
  <si>
    <t>МАОУ"Начальная школа"</t>
  </si>
  <si>
    <t>Директор</t>
  </si>
  <si>
    <t>Назарова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</si>
</sst>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025-02-11-s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54-22к</v>
          </cell>
          <cell r="D4" t="str">
            <v>Каша жидкая молочная овсяная</v>
          </cell>
          <cell r="E4">
            <v>200</v>
          </cell>
          <cell r="G4">
            <v>192.7</v>
          </cell>
          <cell r="H4">
            <v>6.8</v>
          </cell>
          <cell r="I4">
            <v>7.4</v>
          </cell>
          <cell r="J4">
            <v>24.6</v>
          </cell>
        </row>
        <row r="5">
          <cell r="C5" t="str">
            <v>54-1з</v>
          </cell>
          <cell r="D5" t="str">
            <v>Сыр твердых сортов</v>
          </cell>
          <cell r="E5">
            <v>30</v>
          </cell>
          <cell r="H5">
            <v>7</v>
          </cell>
          <cell r="I5">
            <v>8.9</v>
          </cell>
          <cell r="J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95</v>
      </c>
      <c r="D1" s="76"/>
      <c r="E1" s="76"/>
      <c r="F1" s="12" t="s">
        <v>16</v>
      </c>
      <c r="G1" s="2" t="s">
        <v>17</v>
      </c>
      <c r="H1" s="77" t="s">
        <v>96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97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3</v>
      </c>
      <c r="J3" s="47">
        <v>2025</v>
      </c>
      <c r="K3" s="1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200</v>
      </c>
      <c r="G6" s="50">
        <v>6.9</v>
      </c>
      <c r="H6" s="50">
        <v>5.8</v>
      </c>
      <c r="I6" s="53">
        <v>32.1</v>
      </c>
      <c r="J6" s="50">
        <v>208.3</v>
      </c>
      <c r="K6" s="48" t="s">
        <v>39</v>
      </c>
      <c r="L6" s="56">
        <v>14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4"/>
      <c r="J7" s="52"/>
      <c r="K7" s="6"/>
      <c r="L7" s="57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52">
        <v>200</v>
      </c>
      <c r="G8" s="52">
        <v>0.2</v>
      </c>
      <c r="H8" s="52">
        <v>0</v>
      </c>
      <c r="I8" s="54">
        <v>6.4</v>
      </c>
      <c r="J8" s="52">
        <v>26.8</v>
      </c>
      <c r="K8" s="6" t="s">
        <v>41</v>
      </c>
      <c r="L8" s="57">
        <v>3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52">
        <v>50</v>
      </c>
      <c r="G9" s="52">
        <v>4</v>
      </c>
      <c r="H9" s="52">
        <v>0.4</v>
      </c>
      <c r="I9" s="54">
        <v>24.6</v>
      </c>
      <c r="J9" s="52">
        <v>117.4</v>
      </c>
      <c r="K9" s="6" t="s">
        <v>43</v>
      </c>
      <c r="L9" s="57">
        <v>3</v>
      </c>
    </row>
    <row r="10" spans="1:12" ht="15" x14ac:dyDescent="0.25">
      <c r="A10" s="23"/>
      <c r="B10" s="15"/>
      <c r="C10" s="11"/>
      <c r="D10" s="7" t="s">
        <v>24</v>
      </c>
      <c r="E10" s="51" t="s">
        <v>45</v>
      </c>
      <c r="F10" s="52">
        <v>150</v>
      </c>
      <c r="G10" s="52">
        <v>1.4</v>
      </c>
      <c r="H10" s="52">
        <v>0.4</v>
      </c>
      <c r="I10" s="54">
        <v>13.5</v>
      </c>
      <c r="J10" s="52">
        <v>52.5</v>
      </c>
      <c r="K10" s="6" t="s">
        <v>43</v>
      </c>
      <c r="L10" s="57">
        <v>33</v>
      </c>
    </row>
    <row r="11" spans="1:12" ht="15" x14ac:dyDescent="0.25">
      <c r="A11" s="23"/>
      <c r="B11" s="15"/>
      <c r="C11" s="11"/>
      <c r="D11" s="6"/>
      <c r="E11" s="51" t="s">
        <v>46</v>
      </c>
      <c r="F11" s="52">
        <v>50</v>
      </c>
      <c r="G11" s="52">
        <v>3.3</v>
      </c>
      <c r="H11" s="52">
        <v>0.6</v>
      </c>
      <c r="I11" s="54">
        <v>19.8</v>
      </c>
      <c r="J11" s="52">
        <v>97.8</v>
      </c>
      <c r="K11" s="6" t="s">
        <v>43</v>
      </c>
      <c r="L11" s="57">
        <v>5</v>
      </c>
    </row>
    <row r="12" spans="1:12" ht="15.75" thickBot="1" x14ac:dyDescent="0.3">
      <c r="A12" s="23"/>
      <c r="B12" s="15"/>
      <c r="C12" s="11"/>
      <c r="D12" s="6"/>
      <c r="E12" s="40"/>
      <c r="F12" s="41"/>
      <c r="G12" s="41"/>
      <c r="H12" s="41"/>
      <c r="I12" s="41"/>
      <c r="J12" s="55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15.8</v>
      </c>
      <c r="H13" s="19">
        <f t="shared" si="0"/>
        <v>7.2</v>
      </c>
      <c r="I13" s="19">
        <f t="shared" si="0"/>
        <v>96.399999999999991</v>
      </c>
      <c r="J13" s="19">
        <f t="shared" si="0"/>
        <v>502.8</v>
      </c>
      <c r="K13" s="25"/>
      <c r="L13" s="19">
        <f t="shared" ref="L13" si="1">SUM(L6:L12)</f>
        <v>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650</v>
      </c>
      <c r="G24" s="32">
        <f t="shared" ref="G24:J24" si="4">G13+G23</f>
        <v>15.8</v>
      </c>
      <c r="H24" s="32">
        <f t="shared" si="4"/>
        <v>7.2</v>
      </c>
      <c r="I24" s="32">
        <f t="shared" si="4"/>
        <v>96.399999999999991</v>
      </c>
      <c r="J24" s="32">
        <f t="shared" si="4"/>
        <v>502.8</v>
      </c>
      <c r="K24" s="32"/>
      <c r="L24" s="32">
        <f t="shared" ref="L24" si="5">L13+L23</f>
        <v>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tr">
        <f>'[1]1'!D5</f>
        <v>Картофельное пюре</v>
      </c>
      <c r="F25" s="50">
        <f>'[1]1'!E5</f>
        <v>150</v>
      </c>
      <c r="G25" s="50">
        <f>'[1]1'!H5</f>
        <v>3.1</v>
      </c>
      <c r="H25" s="50">
        <f>'[1]1'!I5</f>
        <v>5.3</v>
      </c>
      <c r="I25" s="53">
        <f>'[1]1'!J5</f>
        <v>19.8</v>
      </c>
      <c r="J25" s="50">
        <v>139</v>
      </c>
      <c r="K25" s="48" t="str">
        <f>'[1]1'!$C$5</f>
        <v>54-11г</v>
      </c>
      <c r="L25" s="56">
        <v>15</v>
      </c>
    </row>
    <row r="26" spans="1:12" ht="15" x14ac:dyDescent="0.25">
      <c r="A26" s="14"/>
      <c r="B26" s="15"/>
      <c r="C26" s="11"/>
      <c r="D26" s="6"/>
      <c r="E26" s="51" t="str">
        <f>'[1]1'!D4</f>
        <v>Куры отварные</v>
      </c>
      <c r="F26" s="52">
        <f>'[1]1'!E4</f>
        <v>100</v>
      </c>
      <c r="G26" s="52">
        <f>'[1]1'!H4</f>
        <v>25.7</v>
      </c>
      <c r="H26" s="52">
        <f>'[1]1'!I4</f>
        <v>1.9</v>
      </c>
      <c r="I26" s="54">
        <f>'[1]1'!J4</f>
        <v>0.9</v>
      </c>
      <c r="J26" s="52">
        <v>155</v>
      </c>
      <c r="K26" s="6" t="str">
        <f>'[1]1'!$C$4</f>
        <v>54-21м</v>
      </c>
      <c r="L26" s="57">
        <v>30</v>
      </c>
    </row>
    <row r="27" spans="1:12" ht="15" x14ac:dyDescent="0.25">
      <c r="A27" s="14"/>
      <c r="B27" s="15"/>
      <c r="C27" s="11"/>
      <c r="D27" s="7" t="s">
        <v>22</v>
      </c>
      <c r="E27" s="51" t="s">
        <v>47</v>
      </c>
      <c r="F27" s="52">
        <v>200</v>
      </c>
      <c r="G27" s="52">
        <v>0.5</v>
      </c>
      <c r="H27" s="52">
        <v>0</v>
      </c>
      <c r="I27" s="54">
        <v>19.8</v>
      </c>
      <c r="J27" s="52">
        <v>81</v>
      </c>
      <c r="K27" s="6" t="s">
        <v>50</v>
      </c>
      <c r="L27" s="57">
        <v>10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52">
        <v>30</v>
      </c>
      <c r="G28" s="52">
        <v>2.2999999999999998</v>
      </c>
      <c r="H28" s="52">
        <v>0.2</v>
      </c>
      <c r="I28" s="54">
        <v>14.8</v>
      </c>
      <c r="J28" s="52">
        <v>70.3</v>
      </c>
      <c r="K28" s="6" t="s">
        <v>43</v>
      </c>
      <c r="L28" s="57">
        <v>4</v>
      </c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4"/>
      <c r="J29" s="52"/>
      <c r="K29" s="6"/>
      <c r="L29" s="57"/>
    </row>
    <row r="30" spans="1:12" ht="15.75" thickBot="1" x14ac:dyDescent="0.3">
      <c r="A30" s="14"/>
      <c r="B30" s="15"/>
      <c r="C30" s="11"/>
      <c r="D30" s="6"/>
      <c r="E30" s="58" t="s">
        <v>48</v>
      </c>
      <c r="F30" s="55">
        <v>20</v>
      </c>
      <c r="G30" s="55">
        <v>1.3</v>
      </c>
      <c r="H30" s="55">
        <v>0.2</v>
      </c>
      <c r="I30" s="61">
        <v>7.9</v>
      </c>
      <c r="J30" s="55">
        <v>38.76</v>
      </c>
      <c r="K30" s="63" t="s">
        <v>43</v>
      </c>
      <c r="L30" s="65">
        <v>3</v>
      </c>
    </row>
    <row r="31" spans="1:12" ht="15" x14ac:dyDescent="0.25">
      <c r="A31" s="14"/>
      <c r="B31" s="15"/>
      <c r="C31" s="11"/>
      <c r="D31" s="6"/>
      <c r="E31" s="59" t="s">
        <v>49</v>
      </c>
      <c r="F31" s="60">
        <v>60</v>
      </c>
      <c r="G31" s="60">
        <v>0.5</v>
      </c>
      <c r="H31" s="60">
        <v>0.1</v>
      </c>
      <c r="I31" s="62">
        <v>1.5</v>
      </c>
      <c r="J31" s="60">
        <v>8.5</v>
      </c>
      <c r="K31" s="64" t="s">
        <v>51</v>
      </c>
      <c r="L31" s="66">
        <v>12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33.4</v>
      </c>
      <c r="H32" s="19">
        <f t="shared" ref="H32" si="7">SUM(H25:H31)</f>
        <v>7.6999999999999993</v>
      </c>
      <c r="I32" s="19">
        <f t="shared" ref="I32" si="8">SUM(I25:I31)</f>
        <v>64.699999999999989</v>
      </c>
      <c r="J32" s="19">
        <f t="shared" ref="J32:L32" si="9">SUM(J25:J31)</f>
        <v>492.56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560</v>
      </c>
      <c r="G43" s="32">
        <f t="shared" ref="G43" si="14">G32+G42</f>
        <v>33.4</v>
      </c>
      <c r="H43" s="32">
        <f t="shared" ref="H43" si="15">H32+H42</f>
        <v>7.6999999999999993</v>
      </c>
      <c r="I43" s="32">
        <f t="shared" ref="I43" si="16">I32+I42</f>
        <v>64.699999999999989</v>
      </c>
      <c r="J43" s="32">
        <f t="shared" ref="J43:L43" si="17">J32+J42</f>
        <v>492.56</v>
      </c>
      <c r="K43" s="32"/>
      <c r="L43" s="32">
        <f t="shared" si="17"/>
        <v>74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2">
        <v>200</v>
      </c>
      <c r="G44" s="52">
        <v>5.9</v>
      </c>
      <c r="H44" s="52">
        <v>5.8</v>
      </c>
      <c r="I44" s="54">
        <v>33</v>
      </c>
      <c r="J44" s="52">
        <v>207.8</v>
      </c>
      <c r="K44" s="6" t="s">
        <v>57</v>
      </c>
      <c r="L44" s="57">
        <v>14</v>
      </c>
    </row>
    <row r="45" spans="1:12" ht="15" x14ac:dyDescent="0.25">
      <c r="A45" s="23"/>
      <c r="B45" s="15"/>
      <c r="C45" s="11"/>
      <c r="D45" s="6"/>
      <c r="E45" s="49" t="s">
        <v>53</v>
      </c>
      <c r="F45" s="50">
        <v>30</v>
      </c>
      <c r="G45" s="50">
        <v>7</v>
      </c>
      <c r="H45" s="50">
        <v>8.9</v>
      </c>
      <c r="I45" s="53">
        <v>0</v>
      </c>
      <c r="J45" s="50">
        <v>107.5</v>
      </c>
      <c r="K45" s="48" t="s">
        <v>58</v>
      </c>
      <c r="L45" s="56">
        <v>22</v>
      </c>
    </row>
    <row r="46" spans="1:12" ht="15" x14ac:dyDescent="0.25">
      <c r="A46" s="23"/>
      <c r="B46" s="15"/>
      <c r="C46" s="11"/>
      <c r="D46" s="7" t="s">
        <v>22</v>
      </c>
      <c r="E46" s="59" t="s">
        <v>54</v>
      </c>
      <c r="F46" s="60">
        <v>200</v>
      </c>
      <c r="G46" s="60">
        <v>3.9</v>
      </c>
      <c r="H46" s="60">
        <v>2.9</v>
      </c>
      <c r="I46" s="62">
        <v>11.2</v>
      </c>
      <c r="J46" s="60">
        <v>86</v>
      </c>
      <c r="K46" s="64" t="s">
        <v>59</v>
      </c>
      <c r="L46" s="66">
        <v>12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52">
        <v>30</v>
      </c>
      <c r="G47" s="52">
        <v>2.2999999999999998</v>
      </c>
      <c r="H47" s="52">
        <v>0.2</v>
      </c>
      <c r="I47" s="54">
        <v>14.8</v>
      </c>
      <c r="J47" s="52">
        <v>70.3</v>
      </c>
      <c r="K47" s="6" t="s">
        <v>43</v>
      </c>
      <c r="L47" s="57">
        <v>4</v>
      </c>
    </row>
    <row r="48" spans="1:12" ht="15.75" thickBot="1" x14ac:dyDescent="0.3">
      <c r="A48" s="23"/>
      <c r="B48" s="15"/>
      <c r="C48" s="11"/>
      <c r="D48" s="7" t="s">
        <v>24</v>
      </c>
      <c r="E48" s="58" t="s">
        <v>55</v>
      </c>
      <c r="F48" s="55">
        <v>120</v>
      </c>
      <c r="G48" s="55">
        <v>0.5</v>
      </c>
      <c r="H48" s="55">
        <v>0.4</v>
      </c>
      <c r="I48" s="61">
        <v>12.4</v>
      </c>
      <c r="J48" s="55">
        <v>54.6</v>
      </c>
      <c r="K48" s="63" t="s">
        <v>43</v>
      </c>
      <c r="L48" s="65">
        <v>23</v>
      </c>
    </row>
    <row r="49" spans="1:12" ht="15" x14ac:dyDescent="0.25">
      <c r="A49" s="23"/>
      <c r="B49" s="15"/>
      <c r="C49" s="11"/>
      <c r="D49" s="6"/>
      <c r="E49" s="51" t="s">
        <v>56</v>
      </c>
      <c r="F49" s="52">
        <v>20</v>
      </c>
      <c r="G49" s="52">
        <v>1.3</v>
      </c>
      <c r="H49" s="52">
        <v>0.2</v>
      </c>
      <c r="I49" s="54">
        <v>7.9</v>
      </c>
      <c r="J49" s="52">
        <v>39.1</v>
      </c>
      <c r="K49" s="6" t="s">
        <v>43</v>
      </c>
      <c r="L49" s="57">
        <v>3</v>
      </c>
    </row>
    <row r="50" spans="1:12" ht="15.75" thickBot="1" x14ac:dyDescent="0.3">
      <c r="A50" s="23"/>
      <c r="B50" s="15"/>
      <c r="C50" s="11"/>
      <c r="D50" s="6"/>
      <c r="E50" s="58"/>
      <c r="F50" s="55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20.900000000000002</v>
      </c>
      <c r="H51" s="19">
        <f t="shared" ref="H51" si="19">SUM(H44:H50)</f>
        <v>18.399999999999995</v>
      </c>
      <c r="I51" s="19">
        <f t="shared" ref="I51" si="20">SUM(I44:I50)</f>
        <v>79.300000000000011</v>
      </c>
      <c r="J51" s="19">
        <f t="shared" ref="J51:L51" si="21">SUM(J44:J50)</f>
        <v>565.30000000000007</v>
      </c>
      <c r="K51" s="25"/>
      <c r="L51" s="19">
        <f t="shared" si="21"/>
        <v>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600</v>
      </c>
      <c r="G62" s="32">
        <f t="shared" ref="G62" si="26">G51+G61</f>
        <v>20.900000000000002</v>
      </c>
      <c r="H62" s="32">
        <f t="shared" ref="H62" si="27">H51+H61</f>
        <v>18.399999999999995</v>
      </c>
      <c r="I62" s="32">
        <f t="shared" ref="I62" si="28">I51+I61</f>
        <v>79.300000000000011</v>
      </c>
      <c r="J62" s="32">
        <f t="shared" ref="J62:L62" si="29">J51+J61</f>
        <v>565.30000000000007</v>
      </c>
      <c r="K62" s="32"/>
      <c r="L62" s="32">
        <f t="shared" si="29"/>
        <v>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60</v>
      </c>
      <c r="F63" s="50">
        <v>200</v>
      </c>
      <c r="G63" s="50">
        <v>15.3</v>
      </c>
      <c r="H63" s="50">
        <v>14.7</v>
      </c>
      <c r="I63" s="53">
        <v>38.6</v>
      </c>
      <c r="J63" s="50">
        <v>348.2</v>
      </c>
      <c r="K63" s="48" t="s">
        <v>63</v>
      </c>
      <c r="L63" s="56">
        <v>35</v>
      </c>
    </row>
    <row r="64" spans="1:12" ht="15" x14ac:dyDescent="0.25">
      <c r="A64" s="23"/>
      <c r="B64" s="15"/>
      <c r="C64" s="11"/>
      <c r="D64" s="6"/>
      <c r="E64" s="51" t="s">
        <v>61</v>
      </c>
      <c r="F64" s="52">
        <v>60</v>
      </c>
      <c r="G64" s="52">
        <v>0.8</v>
      </c>
      <c r="H64" s="52">
        <v>2</v>
      </c>
      <c r="I64" s="54">
        <v>4.0999999999999996</v>
      </c>
      <c r="J64" s="52">
        <v>37.6</v>
      </c>
      <c r="K64" s="6" t="s">
        <v>64</v>
      </c>
      <c r="L64" s="57">
        <v>8</v>
      </c>
    </row>
    <row r="65" spans="1:12" ht="15" x14ac:dyDescent="0.25">
      <c r="A65" s="23"/>
      <c r="B65" s="15"/>
      <c r="C65" s="11"/>
      <c r="D65" s="7" t="s">
        <v>22</v>
      </c>
      <c r="E65" s="59" t="s">
        <v>62</v>
      </c>
      <c r="F65" s="60">
        <v>200</v>
      </c>
      <c r="G65" s="60">
        <v>0.2</v>
      </c>
      <c r="H65" s="60">
        <v>0.1</v>
      </c>
      <c r="I65" s="62">
        <v>6.6</v>
      </c>
      <c r="J65" s="60">
        <v>27.9</v>
      </c>
      <c r="K65" s="64" t="s">
        <v>65</v>
      </c>
      <c r="L65" s="66">
        <v>8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52">
        <v>30</v>
      </c>
      <c r="G66" s="52">
        <v>2.2999999999999998</v>
      </c>
      <c r="H66" s="52">
        <v>0.2</v>
      </c>
      <c r="I66" s="54">
        <v>14.8</v>
      </c>
      <c r="J66" s="52">
        <v>70.3</v>
      </c>
      <c r="K66" s="6" t="s">
        <v>43</v>
      </c>
      <c r="L66" s="57">
        <v>4</v>
      </c>
    </row>
    <row r="67" spans="1:12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4"/>
      <c r="J67" s="52"/>
      <c r="K67" s="6"/>
      <c r="L67" s="57"/>
    </row>
    <row r="68" spans="1:12" ht="15" x14ac:dyDescent="0.25">
      <c r="A68" s="23"/>
      <c r="B68" s="15"/>
      <c r="C68" s="11"/>
      <c r="D68" s="6"/>
      <c r="E68" s="51" t="s">
        <v>56</v>
      </c>
      <c r="F68" s="52">
        <v>20</v>
      </c>
      <c r="G68" s="52">
        <v>1.3</v>
      </c>
      <c r="H68" s="52">
        <v>0.2</v>
      </c>
      <c r="I68" s="54">
        <v>7.9</v>
      </c>
      <c r="J68" s="52">
        <v>39.1</v>
      </c>
      <c r="K68" s="6" t="s">
        <v>43</v>
      </c>
      <c r="L68" s="57">
        <v>3</v>
      </c>
    </row>
    <row r="69" spans="1:12" ht="15.75" thickBot="1" x14ac:dyDescent="0.3">
      <c r="A69" s="23"/>
      <c r="B69" s="15"/>
      <c r="C69" s="11"/>
      <c r="D69" s="6"/>
      <c r="E69" s="58"/>
      <c r="F69" s="55"/>
      <c r="G69" s="41"/>
      <c r="H69" s="41"/>
      <c r="I69" s="41"/>
      <c r="J69" s="41"/>
      <c r="K69" s="63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19.900000000000002</v>
      </c>
      <c r="H70" s="19">
        <f t="shared" ref="H70" si="31">SUM(H63:H69)</f>
        <v>17.2</v>
      </c>
      <c r="I70" s="19">
        <f t="shared" ref="I70" si="32">SUM(I63:I69)</f>
        <v>72.000000000000014</v>
      </c>
      <c r="J70" s="19">
        <f t="shared" ref="J70:L70" si="33">SUM(J63:J69)</f>
        <v>523.1</v>
      </c>
      <c r="K70" s="25"/>
      <c r="L70" s="19">
        <f t="shared" si="33"/>
        <v>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510</v>
      </c>
      <c r="G81" s="32">
        <f t="shared" ref="G81" si="38">G70+G80</f>
        <v>19.900000000000002</v>
      </c>
      <c r="H81" s="32">
        <f t="shared" ref="H81" si="39">H70+H80</f>
        <v>17.2</v>
      </c>
      <c r="I81" s="32">
        <f t="shared" ref="I81" si="40">I70+I80</f>
        <v>72.000000000000014</v>
      </c>
      <c r="J81" s="32">
        <f t="shared" ref="J81:L81" si="41">J70+J80</f>
        <v>523.1</v>
      </c>
      <c r="K81" s="32"/>
      <c r="L81" s="32">
        <f t="shared" si="41"/>
        <v>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66</v>
      </c>
      <c r="F82" s="50">
        <v>200</v>
      </c>
      <c r="G82" s="50">
        <v>7.2</v>
      </c>
      <c r="H82" s="50">
        <v>9.3000000000000007</v>
      </c>
      <c r="I82" s="53">
        <v>34.1</v>
      </c>
      <c r="J82" s="50">
        <v>249</v>
      </c>
      <c r="K82" s="48" t="s">
        <v>70</v>
      </c>
      <c r="L82" s="56">
        <v>15</v>
      </c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4"/>
      <c r="J83" s="52"/>
      <c r="K83" s="6"/>
      <c r="L83" s="57"/>
    </row>
    <row r="84" spans="1:12" ht="15" x14ac:dyDescent="0.25">
      <c r="A84" s="23"/>
      <c r="B84" s="15"/>
      <c r="C84" s="11"/>
      <c r="D84" s="7" t="s">
        <v>22</v>
      </c>
      <c r="E84" s="51" t="s">
        <v>67</v>
      </c>
      <c r="F84" s="52">
        <v>200</v>
      </c>
      <c r="G84" s="52">
        <v>4.7</v>
      </c>
      <c r="H84" s="52">
        <v>3.5</v>
      </c>
      <c r="I84" s="54">
        <v>12.5</v>
      </c>
      <c r="J84" s="52">
        <v>100.4</v>
      </c>
      <c r="K84" s="6" t="s">
        <v>50</v>
      </c>
      <c r="L84" s="57">
        <v>10</v>
      </c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52">
        <v>30</v>
      </c>
      <c r="G85" s="52">
        <v>2.2999999999999998</v>
      </c>
      <c r="H85" s="52">
        <v>0.2</v>
      </c>
      <c r="I85" s="54">
        <v>14.8</v>
      </c>
      <c r="J85" s="52">
        <v>70.3</v>
      </c>
      <c r="K85" s="6" t="s">
        <v>43</v>
      </c>
      <c r="L85" s="57">
        <v>4</v>
      </c>
    </row>
    <row r="86" spans="1:12" ht="15" x14ac:dyDescent="0.25">
      <c r="A86" s="23"/>
      <c r="B86" s="15"/>
      <c r="C86" s="11"/>
      <c r="D86" s="7" t="s">
        <v>24</v>
      </c>
      <c r="E86" s="59" t="s">
        <v>68</v>
      </c>
      <c r="F86" s="60">
        <v>200</v>
      </c>
      <c r="G86" s="60">
        <v>1.3</v>
      </c>
      <c r="H86" s="60">
        <v>0.2</v>
      </c>
      <c r="I86" s="62">
        <v>7.9</v>
      </c>
      <c r="J86" s="60">
        <v>88.8</v>
      </c>
      <c r="K86" s="64" t="s">
        <v>43</v>
      </c>
      <c r="L86" s="66">
        <v>36</v>
      </c>
    </row>
    <row r="87" spans="1:12" ht="15" x14ac:dyDescent="0.25">
      <c r="A87" s="23"/>
      <c r="B87" s="15"/>
      <c r="C87" s="11"/>
      <c r="D87" s="6"/>
      <c r="E87" s="51" t="s">
        <v>69</v>
      </c>
      <c r="F87" s="52">
        <v>20</v>
      </c>
      <c r="G87" s="52">
        <v>1.3</v>
      </c>
      <c r="H87" s="52">
        <v>0.4</v>
      </c>
      <c r="I87" s="54">
        <v>7.9</v>
      </c>
      <c r="J87" s="52">
        <v>39.1</v>
      </c>
      <c r="K87" s="6" t="s">
        <v>43</v>
      </c>
      <c r="L87" s="57">
        <v>3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16.8</v>
      </c>
      <c r="H89" s="19">
        <f t="shared" ref="H89" si="43">SUM(H82:H88)</f>
        <v>13.6</v>
      </c>
      <c r="I89" s="19">
        <f t="shared" ref="I89" si="44">SUM(I82:I88)</f>
        <v>77.200000000000017</v>
      </c>
      <c r="J89" s="19">
        <f t="shared" ref="J89:L89" si="45">SUM(J82:J88)</f>
        <v>547.6</v>
      </c>
      <c r="K89" s="25"/>
      <c r="L89" s="19">
        <f t="shared" si="45"/>
        <v>68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650</v>
      </c>
      <c r="G100" s="32">
        <f t="shared" ref="G100" si="50">G89+G99</f>
        <v>16.8</v>
      </c>
      <c r="H100" s="32">
        <f t="shared" ref="H100" si="51">H89+H99</f>
        <v>13.6</v>
      </c>
      <c r="I100" s="32">
        <f t="shared" ref="I100" si="52">I89+I99</f>
        <v>77.200000000000017</v>
      </c>
      <c r="J100" s="32">
        <f t="shared" ref="J100:L100" si="53">J89+J99</f>
        <v>547.6</v>
      </c>
      <c r="K100" s="32"/>
      <c r="L100" s="32">
        <f t="shared" si="53"/>
        <v>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tr">
        <f>'[2]1'!D4</f>
        <v>Каша жидкая молочная овсяная</v>
      </c>
      <c r="F101" s="50">
        <f>'[2]1'!E4</f>
        <v>200</v>
      </c>
      <c r="G101" s="50">
        <f>'[2]1'!H4</f>
        <v>6.8</v>
      </c>
      <c r="H101" s="50">
        <f>'[2]1'!I4</f>
        <v>7.4</v>
      </c>
      <c r="I101" s="53">
        <f>'[2]1'!J4</f>
        <v>24.6</v>
      </c>
      <c r="J101" s="50">
        <f>'[2]1'!$G$4</f>
        <v>192.7</v>
      </c>
      <c r="K101" s="48" t="str">
        <f>'[2]1'!$C$4</f>
        <v>54-22к</v>
      </c>
      <c r="L101" s="56">
        <v>14</v>
      </c>
    </row>
    <row r="102" spans="1:12" ht="15" x14ac:dyDescent="0.25">
      <c r="A102" s="23"/>
      <c r="B102" s="15"/>
      <c r="C102" s="11"/>
      <c r="D102" s="6"/>
      <c r="E102" s="51" t="str">
        <f>'[2]1'!D5</f>
        <v>Сыр твердых сортов</v>
      </c>
      <c r="F102" s="52">
        <f>'[2]1'!E5</f>
        <v>30</v>
      </c>
      <c r="G102" s="52">
        <f>'[2]1'!H5</f>
        <v>7</v>
      </c>
      <c r="H102" s="52">
        <f>'[2]1'!I5</f>
        <v>8.9</v>
      </c>
      <c r="I102" s="54">
        <f>'[2]1'!J5</f>
        <v>0</v>
      </c>
      <c r="J102" s="52">
        <v>108</v>
      </c>
      <c r="K102" s="6" t="str">
        <f>'[2]1'!$C$5</f>
        <v>54-1з</v>
      </c>
      <c r="L102" s="57">
        <v>20</v>
      </c>
    </row>
    <row r="103" spans="1:12" ht="15" x14ac:dyDescent="0.25">
      <c r="A103" s="23"/>
      <c r="B103" s="15"/>
      <c r="C103" s="11"/>
      <c r="D103" s="7" t="s">
        <v>22</v>
      </c>
      <c r="E103" s="51" t="s">
        <v>42</v>
      </c>
      <c r="F103" s="52">
        <v>200</v>
      </c>
      <c r="G103" s="52">
        <v>0.2</v>
      </c>
      <c r="H103" s="52">
        <v>0</v>
      </c>
      <c r="I103" s="54">
        <v>6.4</v>
      </c>
      <c r="J103" s="52">
        <v>26.8</v>
      </c>
      <c r="K103" s="6" t="s">
        <v>41</v>
      </c>
      <c r="L103" s="57">
        <v>5</v>
      </c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52">
        <v>40</v>
      </c>
      <c r="G104" s="52">
        <v>3</v>
      </c>
      <c r="H104" s="52">
        <v>0.3</v>
      </c>
      <c r="I104" s="54">
        <v>11.9</v>
      </c>
      <c r="J104" s="52">
        <v>93.8</v>
      </c>
      <c r="K104" s="6" t="s">
        <v>43</v>
      </c>
      <c r="L104" s="57">
        <v>4</v>
      </c>
    </row>
    <row r="105" spans="1:12" ht="15" x14ac:dyDescent="0.25">
      <c r="A105" s="23"/>
      <c r="B105" s="15"/>
      <c r="C105" s="11"/>
      <c r="D105" s="7" t="s">
        <v>24</v>
      </c>
      <c r="E105" s="59" t="s">
        <v>45</v>
      </c>
      <c r="F105" s="60">
        <v>150</v>
      </c>
      <c r="G105" s="60">
        <v>1.2</v>
      </c>
      <c r="H105" s="60">
        <v>0.3</v>
      </c>
      <c r="I105" s="62">
        <v>11.3</v>
      </c>
      <c r="J105" s="60">
        <v>52.5</v>
      </c>
      <c r="K105" s="64" t="s">
        <v>43</v>
      </c>
      <c r="L105" s="66">
        <v>19</v>
      </c>
    </row>
    <row r="106" spans="1:12" ht="15.75" thickBot="1" x14ac:dyDescent="0.3">
      <c r="A106" s="23"/>
      <c r="B106" s="15"/>
      <c r="C106" s="11"/>
      <c r="D106" s="6"/>
      <c r="E106" s="58" t="s">
        <v>46</v>
      </c>
      <c r="F106" s="55">
        <v>20</v>
      </c>
      <c r="G106" s="55">
        <v>1.3</v>
      </c>
      <c r="H106" s="55">
        <v>0.2</v>
      </c>
      <c r="I106" s="61">
        <v>7.9</v>
      </c>
      <c r="J106" s="55">
        <v>39.1</v>
      </c>
      <c r="K106" s="63" t="s">
        <v>43</v>
      </c>
      <c r="L106" s="65">
        <v>3</v>
      </c>
    </row>
    <row r="107" spans="1:12" ht="15.75" thickBot="1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6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19.5</v>
      </c>
      <c r="H108" s="19">
        <f t="shared" si="54"/>
        <v>17.100000000000001</v>
      </c>
      <c r="I108" s="19">
        <f t="shared" si="54"/>
        <v>62.1</v>
      </c>
      <c r="J108" s="19">
        <f t="shared" si="54"/>
        <v>512.9</v>
      </c>
      <c r="K108" s="25"/>
      <c r="L108" s="19">
        <f t="shared" ref="L108" si="55">SUM(L101:L107)</f>
        <v>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640</v>
      </c>
      <c r="G119" s="32">
        <f t="shared" ref="G119" si="58">G108+G118</f>
        <v>19.5</v>
      </c>
      <c r="H119" s="32">
        <f t="shared" ref="H119" si="59">H108+H118</f>
        <v>17.100000000000001</v>
      </c>
      <c r="I119" s="32">
        <f t="shared" ref="I119" si="60">I108+I118</f>
        <v>62.1</v>
      </c>
      <c r="J119" s="32">
        <f t="shared" ref="J119:L119" si="61">J108+J118</f>
        <v>512.9</v>
      </c>
      <c r="K119" s="32"/>
      <c r="L119" s="32">
        <f t="shared" si="61"/>
        <v>65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71</v>
      </c>
      <c r="F120" s="50">
        <v>150</v>
      </c>
      <c r="G120" s="50">
        <v>8.1999999999999993</v>
      </c>
      <c r="H120" s="50">
        <v>6.3</v>
      </c>
      <c r="I120" s="53">
        <v>35.799999999999997</v>
      </c>
      <c r="J120" s="50">
        <v>233.7</v>
      </c>
      <c r="K120" s="48" t="s">
        <v>75</v>
      </c>
      <c r="L120" s="39"/>
    </row>
    <row r="121" spans="1:12" ht="15" x14ac:dyDescent="0.25">
      <c r="A121" s="14"/>
      <c r="B121" s="15"/>
      <c r="C121" s="11"/>
      <c r="D121" s="6"/>
      <c r="E121" s="49" t="s">
        <v>72</v>
      </c>
      <c r="F121" s="50">
        <v>100</v>
      </c>
      <c r="G121" s="50">
        <v>14</v>
      </c>
      <c r="H121" s="50">
        <v>14</v>
      </c>
      <c r="I121" s="53">
        <v>12</v>
      </c>
      <c r="J121" s="50">
        <v>221</v>
      </c>
      <c r="K121" s="48" t="s">
        <v>76</v>
      </c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73</v>
      </c>
      <c r="F122" s="52">
        <v>200</v>
      </c>
      <c r="G122" s="52">
        <v>0.2</v>
      </c>
      <c r="H122" s="52">
        <v>0</v>
      </c>
      <c r="I122" s="54">
        <v>12.9</v>
      </c>
      <c r="J122" s="52">
        <v>52.9</v>
      </c>
      <c r="K122" s="6" t="s">
        <v>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52">
        <v>30</v>
      </c>
      <c r="G123" s="52">
        <v>2.2999999999999998</v>
      </c>
      <c r="H123" s="52">
        <v>0.2</v>
      </c>
      <c r="I123" s="54">
        <v>14.8</v>
      </c>
      <c r="J123" s="52">
        <v>70.3</v>
      </c>
      <c r="K123" s="6" t="s">
        <v>43</v>
      </c>
      <c r="L123" s="41"/>
    </row>
    <row r="124" spans="1:12" ht="15" x14ac:dyDescent="0.25">
      <c r="A124" s="14"/>
      <c r="B124" s="15"/>
      <c r="C124" s="11"/>
      <c r="D124" s="7" t="s">
        <v>24</v>
      </c>
      <c r="E124" s="51"/>
      <c r="F124" s="52"/>
      <c r="G124" s="52"/>
      <c r="H124" s="52"/>
      <c r="I124" s="54"/>
      <c r="J124" s="52"/>
      <c r="K124" s="6"/>
      <c r="L124" s="41"/>
    </row>
    <row r="125" spans="1:12" ht="15.75" thickBot="1" x14ac:dyDescent="0.3">
      <c r="A125" s="14"/>
      <c r="B125" s="15"/>
      <c r="C125" s="11"/>
      <c r="D125" s="6"/>
      <c r="E125" s="58" t="s">
        <v>46</v>
      </c>
      <c r="F125" s="55">
        <v>20</v>
      </c>
      <c r="G125" s="55">
        <v>1.3</v>
      </c>
      <c r="H125" s="55">
        <v>0.2</v>
      </c>
      <c r="I125" s="61">
        <v>7.9</v>
      </c>
      <c r="J125" s="55">
        <v>39.1</v>
      </c>
      <c r="K125" s="63" t="s">
        <v>43</v>
      </c>
      <c r="L125" s="41"/>
    </row>
    <row r="126" spans="1:12" ht="15" x14ac:dyDescent="0.25">
      <c r="A126" s="14"/>
      <c r="B126" s="15"/>
      <c r="C126" s="11"/>
      <c r="D126" s="6"/>
      <c r="E126" s="51" t="s">
        <v>74</v>
      </c>
      <c r="F126" s="52">
        <v>60</v>
      </c>
      <c r="G126" s="52">
        <v>0.7</v>
      </c>
      <c r="H126" s="52">
        <v>0.1</v>
      </c>
      <c r="I126" s="54">
        <v>2.2999999999999998</v>
      </c>
      <c r="J126" s="52">
        <v>12.8</v>
      </c>
      <c r="K126" s="6" t="s">
        <v>78</v>
      </c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26.7</v>
      </c>
      <c r="H127" s="19">
        <f t="shared" si="62"/>
        <v>20.8</v>
      </c>
      <c r="I127" s="19">
        <f t="shared" si="62"/>
        <v>85.7</v>
      </c>
      <c r="J127" s="19">
        <f t="shared" si="62"/>
        <v>629.79999999999995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560</v>
      </c>
      <c r="G138" s="32">
        <f t="shared" ref="G138" si="66">G127+G137</f>
        <v>26.7</v>
      </c>
      <c r="H138" s="32">
        <f t="shared" ref="H138" si="67">H127+H137</f>
        <v>20.8</v>
      </c>
      <c r="I138" s="32">
        <f t="shared" ref="I138" si="68">I127+I137</f>
        <v>85.7</v>
      </c>
      <c r="J138" s="32">
        <f t="shared" ref="J138:L138" si="69">J127+J137</f>
        <v>629.79999999999995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79</v>
      </c>
      <c r="F139" s="50">
        <v>200</v>
      </c>
      <c r="G139" s="50">
        <v>8.1</v>
      </c>
      <c r="H139" s="50">
        <v>10.1</v>
      </c>
      <c r="I139" s="53">
        <v>37.6</v>
      </c>
      <c r="J139" s="50">
        <v>274.89999999999998</v>
      </c>
      <c r="K139" s="48" t="s">
        <v>81</v>
      </c>
      <c r="L139" s="56">
        <v>14</v>
      </c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4"/>
      <c r="J140" s="52"/>
      <c r="K140" s="6"/>
      <c r="L140" s="57"/>
    </row>
    <row r="141" spans="1:12" ht="15" x14ac:dyDescent="0.25">
      <c r="A141" s="23"/>
      <c r="B141" s="15"/>
      <c r="C141" s="11"/>
      <c r="D141" s="7" t="s">
        <v>22</v>
      </c>
      <c r="E141" s="51" t="s">
        <v>80</v>
      </c>
      <c r="F141" s="52">
        <v>200</v>
      </c>
      <c r="G141" s="52">
        <v>3.9</v>
      </c>
      <c r="H141" s="52">
        <v>2.9</v>
      </c>
      <c r="I141" s="54">
        <v>11.2</v>
      </c>
      <c r="J141" s="52">
        <v>86</v>
      </c>
      <c r="K141" s="6" t="s">
        <v>59</v>
      </c>
      <c r="L141" s="57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52">
        <v>30</v>
      </c>
      <c r="G142" s="52">
        <v>2.2999999999999998</v>
      </c>
      <c r="H142" s="52">
        <v>0.4</v>
      </c>
      <c r="I142" s="54">
        <v>11.9</v>
      </c>
      <c r="J142" s="52">
        <v>70.3</v>
      </c>
      <c r="K142" s="6" t="s">
        <v>43</v>
      </c>
      <c r="L142" s="57">
        <v>4</v>
      </c>
    </row>
    <row r="143" spans="1:12" ht="15" x14ac:dyDescent="0.25">
      <c r="A143" s="23"/>
      <c r="B143" s="15"/>
      <c r="C143" s="11"/>
      <c r="D143" s="7" t="s">
        <v>24</v>
      </c>
      <c r="E143" s="51" t="s">
        <v>68</v>
      </c>
      <c r="F143" s="52">
        <v>200</v>
      </c>
      <c r="G143" s="52">
        <v>0.8</v>
      </c>
      <c r="H143" s="52">
        <v>0.8</v>
      </c>
      <c r="I143" s="54">
        <v>19.600000000000001</v>
      </c>
      <c r="J143" s="52">
        <v>88.8</v>
      </c>
      <c r="K143" s="6" t="s">
        <v>43</v>
      </c>
      <c r="L143" s="57">
        <v>36</v>
      </c>
    </row>
    <row r="144" spans="1:12" ht="15.75" thickBot="1" x14ac:dyDescent="0.3">
      <c r="A144" s="23"/>
      <c r="B144" s="15"/>
      <c r="C144" s="11"/>
      <c r="D144" s="6"/>
      <c r="E144" s="58" t="s">
        <v>46</v>
      </c>
      <c r="F144" s="55">
        <v>20</v>
      </c>
      <c r="G144" s="55">
        <v>1.3</v>
      </c>
      <c r="H144" s="55">
        <v>0.2</v>
      </c>
      <c r="I144" s="61">
        <v>7.9</v>
      </c>
      <c r="J144" s="55">
        <v>39.1</v>
      </c>
      <c r="K144" s="63" t="s">
        <v>43</v>
      </c>
      <c r="L144" s="65">
        <v>3</v>
      </c>
    </row>
    <row r="145" spans="1:12" ht="15.75" thickBot="1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55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16.400000000000002</v>
      </c>
      <c r="H146" s="19">
        <f t="shared" si="70"/>
        <v>14.4</v>
      </c>
      <c r="I146" s="19">
        <f t="shared" si="70"/>
        <v>88.2</v>
      </c>
      <c r="J146" s="19">
        <f t="shared" si="70"/>
        <v>559.1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650</v>
      </c>
      <c r="G157" s="32">
        <f t="shared" ref="G157" si="74">G146+G156</f>
        <v>16.400000000000002</v>
      </c>
      <c r="H157" s="32">
        <f t="shared" ref="H157" si="75">H146+H156</f>
        <v>14.4</v>
      </c>
      <c r="I157" s="32">
        <f t="shared" ref="I157" si="76">I146+I156</f>
        <v>88.2</v>
      </c>
      <c r="J157" s="32">
        <f t="shared" ref="J157:L157" si="77">J146+J156</f>
        <v>559.1</v>
      </c>
      <c r="K157" s="32"/>
      <c r="L157" s="32">
        <f t="shared" si="77"/>
        <v>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82</v>
      </c>
      <c r="F158" s="50">
        <v>150</v>
      </c>
      <c r="G158" s="50">
        <v>14.5</v>
      </c>
      <c r="H158" s="50">
        <v>1.3</v>
      </c>
      <c r="I158" s="53">
        <v>33.799999999999997</v>
      </c>
      <c r="J158" s="50">
        <v>204.8</v>
      </c>
      <c r="K158" s="48" t="s">
        <v>86</v>
      </c>
      <c r="L158" s="56">
        <v>13</v>
      </c>
    </row>
    <row r="159" spans="1:12" ht="15" x14ac:dyDescent="0.25">
      <c r="A159" s="23"/>
      <c r="B159" s="15"/>
      <c r="C159" s="11"/>
      <c r="D159" s="6"/>
      <c r="E159" s="51" t="s">
        <v>83</v>
      </c>
      <c r="F159" s="52">
        <v>100</v>
      </c>
      <c r="G159" s="52">
        <v>15</v>
      </c>
      <c r="H159" s="52">
        <v>11</v>
      </c>
      <c r="I159" s="54">
        <v>6</v>
      </c>
      <c r="J159" s="52">
        <v>191</v>
      </c>
      <c r="K159" s="6" t="s">
        <v>87</v>
      </c>
      <c r="L159" s="57">
        <v>35</v>
      </c>
    </row>
    <row r="160" spans="1:12" ht="15" x14ac:dyDescent="0.25">
      <c r="A160" s="23"/>
      <c r="B160" s="15"/>
      <c r="C160" s="11"/>
      <c r="D160" s="7" t="s">
        <v>22</v>
      </c>
      <c r="E160" s="51" t="s">
        <v>84</v>
      </c>
      <c r="F160" s="52">
        <v>200</v>
      </c>
      <c r="G160" s="52">
        <v>2.2999999999999998</v>
      </c>
      <c r="H160" s="52">
        <v>0.2</v>
      </c>
      <c r="I160" s="54">
        <v>14.8</v>
      </c>
      <c r="J160" s="52">
        <v>27.9</v>
      </c>
      <c r="K160" s="6" t="s">
        <v>65</v>
      </c>
      <c r="L160" s="57">
        <v>6</v>
      </c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52">
        <v>30</v>
      </c>
      <c r="G161" s="52">
        <v>2.2999999999999998</v>
      </c>
      <c r="H161" s="52">
        <v>0.2</v>
      </c>
      <c r="I161" s="54">
        <v>14.8</v>
      </c>
      <c r="J161" s="52">
        <v>70.3</v>
      </c>
      <c r="K161" s="6" t="s">
        <v>43</v>
      </c>
      <c r="L161" s="57">
        <v>3</v>
      </c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4"/>
      <c r="J162" s="52"/>
      <c r="K162" s="6"/>
      <c r="L162" s="57"/>
    </row>
    <row r="163" spans="1:12" ht="15.75" thickBot="1" x14ac:dyDescent="0.3">
      <c r="A163" s="23"/>
      <c r="B163" s="15"/>
      <c r="C163" s="11"/>
      <c r="D163" s="6"/>
      <c r="E163" s="58" t="s">
        <v>46</v>
      </c>
      <c r="F163" s="55">
        <v>20</v>
      </c>
      <c r="G163" s="55">
        <v>1.3</v>
      </c>
      <c r="H163" s="55">
        <v>0.2</v>
      </c>
      <c r="I163" s="61">
        <v>7.9</v>
      </c>
      <c r="J163" s="55">
        <v>39.1</v>
      </c>
      <c r="K163" s="63" t="s">
        <v>43</v>
      </c>
      <c r="L163" s="65">
        <v>3</v>
      </c>
    </row>
    <row r="164" spans="1:12" ht="15" x14ac:dyDescent="0.25">
      <c r="A164" s="23"/>
      <c r="B164" s="15"/>
      <c r="C164" s="11"/>
      <c r="D164" s="6"/>
      <c r="E164" s="67" t="s">
        <v>85</v>
      </c>
      <c r="F164" s="68">
        <v>60</v>
      </c>
      <c r="G164" s="68">
        <v>1.2</v>
      </c>
      <c r="H164" s="68">
        <v>0.2</v>
      </c>
      <c r="I164" s="69">
        <v>6.1</v>
      </c>
      <c r="J164" s="68">
        <v>31.3</v>
      </c>
      <c r="K164" s="70" t="s">
        <v>88</v>
      </c>
      <c r="L164" s="71">
        <v>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36.6</v>
      </c>
      <c r="H165" s="19">
        <f t="shared" si="78"/>
        <v>13.099999999999998</v>
      </c>
      <c r="I165" s="19">
        <f t="shared" si="78"/>
        <v>83.399999999999991</v>
      </c>
      <c r="J165" s="19">
        <f t="shared" si="78"/>
        <v>564.4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560</v>
      </c>
      <c r="G176" s="32">
        <f t="shared" ref="G176" si="82">G165+G175</f>
        <v>36.6</v>
      </c>
      <c r="H176" s="32">
        <f t="shared" ref="H176" si="83">H165+H175</f>
        <v>13.099999999999998</v>
      </c>
      <c r="I176" s="32">
        <f t="shared" ref="I176" si="84">I165+I175</f>
        <v>83.399999999999991</v>
      </c>
      <c r="J176" s="32">
        <f t="shared" ref="J176:L176" si="85">J165+J175</f>
        <v>564.4</v>
      </c>
      <c r="K176" s="32"/>
      <c r="L176" s="32">
        <f t="shared" si="85"/>
        <v>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89</v>
      </c>
      <c r="F177" s="50">
        <v>150</v>
      </c>
      <c r="G177" s="50">
        <v>7.9</v>
      </c>
      <c r="H177" s="50">
        <v>6.8</v>
      </c>
      <c r="I177" s="53">
        <v>28.7</v>
      </c>
      <c r="J177" s="50">
        <v>207.7</v>
      </c>
      <c r="K177" s="48" t="s">
        <v>92</v>
      </c>
      <c r="L177" s="56">
        <v>11</v>
      </c>
    </row>
    <row r="178" spans="1:12" ht="15.75" thickBot="1" x14ac:dyDescent="0.3">
      <c r="A178" s="23"/>
      <c r="B178" s="15"/>
      <c r="C178" s="11"/>
      <c r="D178" s="6"/>
      <c r="E178" s="67" t="s">
        <v>90</v>
      </c>
      <c r="F178" s="68">
        <v>100</v>
      </c>
      <c r="G178" s="68">
        <v>17</v>
      </c>
      <c r="H178" s="68">
        <v>17</v>
      </c>
      <c r="I178" s="69">
        <v>16</v>
      </c>
      <c r="J178" s="68">
        <v>295</v>
      </c>
      <c r="K178" s="70" t="s">
        <v>93</v>
      </c>
      <c r="L178" s="71">
        <v>35</v>
      </c>
    </row>
    <row r="179" spans="1:12" ht="15" x14ac:dyDescent="0.25">
      <c r="A179" s="23"/>
      <c r="B179" s="15"/>
      <c r="C179" s="11"/>
      <c r="D179" s="7" t="s">
        <v>22</v>
      </c>
      <c r="E179" s="49" t="s">
        <v>42</v>
      </c>
      <c r="F179" s="50">
        <v>200</v>
      </c>
      <c r="G179" s="50">
        <v>0.2</v>
      </c>
      <c r="H179" s="50">
        <v>0</v>
      </c>
      <c r="I179" s="53">
        <v>6.4</v>
      </c>
      <c r="J179" s="50">
        <v>26.8</v>
      </c>
      <c r="K179" s="48" t="s">
        <v>94</v>
      </c>
      <c r="L179" s="56">
        <v>6</v>
      </c>
    </row>
    <row r="180" spans="1:12" ht="15" x14ac:dyDescent="0.25">
      <c r="A180" s="23"/>
      <c r="B180" s="15"/>
      <c r="C180" s="11"/>
      <c r="D180" s="7" t="s">
        <v>23</v>
      </c>
      <c r="E180" s="51" t="s">
        <v>44</v>
      </c>
      <c r="F180" s="52">
        <v>30</v>
      </c>
      <c r="G180" s="52">
        <v>2.2999999999999998</v>
      </c>
      <c r="H180" s="52">
        <v>0.2</v>
      </c>
      <c r="I180" s="54">
        <v>14.8</v>
      </c>
      <c r="J180" s="52">
        <v>70.3</v>
      </c>
      <c r="K180" s="6" t="s">
        <v>43</v>
      </c>
      <c r="L180" s="57">
        <v>3</v>
      </c>
    </row>
    <row r="181" spans="1:12" ht="15.75" thickBot="1" x14ac:dyDescent="0.3">
      <c r="A181" s="23"/>
      <c r="B181" s="15"/>
      <c r="C181" s="11"/>
      <c r="D181" s="7" t="s">
        <v>24</v>
      </c>
      <c r="E181" s="58" t="s">
        <v>91</v>
      </c>
      <c r="F181" s="55">
        <v>175</v>
      </c>
      <c r="G181" s="55">
        <v>1.8</v>
      </c>
      <c r="H181" s="55">
        <v>0.4</v>
      </c>
      <c r="I181" s="61">
        <v>14.2</v>
      </c>
      <c r="J181" s="55">
        <v>66.2</v>
      </c>
      <c r="K181" s="63" t="s">
        <v>43</v>
      </c>
      <c r="L181" s="65">
        <v>31</v>
      </c>
    </row>
    <row r="182" spans="1:12" ht="15" x14ac:dyDescent="0.25">
      <c r="A182" s="23"/>
      <c r="B182" s="15"/>
      <c r="C182" s="11"/>
      <c r="D182" s="6"/>
      <c r="E182" s="51" t="s">
        <v>46</v>
      </c>
      <c r="F182" s="52">
        <v>20</v>
      </c>
      <c r="G182" s="52">
        <v>1.3</v>
      </c>
      <c r="H182" s="52">
        <v>0.2</v>
      </c>
      <c r="I182" s="54">
        <v>7.9</v>
      </c>
      <c r="J182" s="52">
        <v>39.1</v>
      </c>
      <c r="K182" s="6" t="s">
        <v>43</v>
      </c>
      <c r="L182" s="57">
        <v>3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30.5</v>
      </c>
      <c r="H184" s="19">
        <f t="shared" si="86"/>
        <v>24.599999999999998</v>
      </c>
      <c r="I184" s="19">
        <f t="shared" si="86"/>
        <v>88.000000000000014</v>
      </c>
      <c r="J184" s="19">
        <f t="shared" si="86"/>
        <v>705.1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675</v>
      </c>
      <c r="G195" s="32">
        <f t="shared" ref="G195" si="90">G184+G194</f>
        <v>30.5</v>
      </c>
      <c r="H195" s="32">
        <f t="shared" ref="H195" si="91">H184+H194</f>
        <v>24.599999999999998</v>
      </c>
      <c r="I195" s="32">
        <f t="shared" ref="I195" si="92">I184+I194</f>
        <v>88.000000000000014</v>
      </c>
      <c r="J195" s="32">
        <f t="shared" ref="J195:L195" si="93">J184+J194</f>
        <v>705.1</v>
      </c>
      <c r="K195" s="32"/>
      <c r="L195" s="32">
        <f t="shared" si="93"/>
        <v>89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605.5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23.65</v>
      </c>
      <c r="H196" s="34">
        <f t="shared" si="94"/>
        <v>15.41</v>
      </c>
      <c r="I196" s="34">
        <f t="shared" si="94"/>
        <v>79.700000000000017</v>
      </c>
      <c r="J196" s="34">
        <f t="shared" si="94"/>
        <v>560.26600000000008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69.222222222222229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Минеева</cp:lastModifiedBy>
  <dcterms:created xsi:type="dcterms:W3CDTF">2022-05-16T14:23:56Z</dcterms:created>
  <dcterms:modified xsi:type="dcterms:W3CDTF">2025-03-04T09:25:17Z</dcterms:modified>
</cp:coreProperties>
</file>